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-PAL01\SvilOrg\MARASA\dotazione organica\Ridefinizione2017\"/>
    </mc:Choice>
  </mc:AlternateContent>
  <bookViews>
    <workbookView xWindow="0" yWindow="0" windowWidth="15360" windowHeight="8112"/>
  </bookViews>
  <sheets>
    <sheet name="progr 2016 (3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0" i="1" l="1"/>
  <c r="M30" i="1"/>
  <c r="M32" i="1" l="1"/>
  <c r="P30" i="1"/>
  <c r="Q20" i="1"/>
  <c r="P20" i="1"/>
  <c r="L20" i="1"/>
  <c r="P32" i="1" l="1"/>
</calcChain>
</file>

<file path=xl/sharedStrings.xml><?xml version="1.0" encoding="utf-8"?>
<sst xmlns="http://schemas.openxmlformats.org/spreadsheetml/2006/main" count="54" uniqueCount="43">
  <si>
    <t>Profilo Professionale</t>
  </si>
  <si>
    <t>Area</t>
  </si>
  <si>
    <t>Categoria</t>
  </si>
  <si>
    <t>Unità</t>
  </si>
  <si>
    <t>Note</t>
  </si>
  <si>
    <t>(annuale)*</t>
  </si>
  <si>
    <t xml:space="preserve">STABILIZZAZIONE PERSONALE </t>
  </si>
  <si>
    <t>Insegnante Scuola Materna - 36 ore T.I.</t>
  </si>
  <si>
    <t>Scol.</t>
  </si>
  <si>
    <t>C.1</t>
  </si>
  <si>
    <t>Redattori  - 36 ore  T.I.</t>
  </si>
  <si>
    <t>Cult.</t>
  </si>
  <si>
    <t>B.1</t>
  </si>
  <si>
    <t>A.1</t>
  </si>
  <si>
    <t>Totale stabilizzazioni</t>
  </si>
  <si>
    <t xml:space="preserve"> ASSUNZIONI SECONDO LE PROCEDURE DI LEGGE</t>
  </si>
  <si>
    <t>Dirigenti -T.I.</t>
  </si>
  <si>
    <t>Dir.</t>
  </si>
  <si>
    <t>Redattori - T.I.</t>
  </si>
  <si>
    <t>Cult</t>
  </si>
  <si>
    <t>Coordinatori Giornalisti - T.I.</t>
  </si>
  <si>
    <t>D.1</t>
  </si>
  <si>
    <t xml:space="preserve">Insegnanti supplenti  scuola materna -T.D </t>
  </si>
  <si>
    <t>Totale assunzioni</t>
  </si>
  <si>
    <t>* tutti gli importi indicati sono comprensivi di oneri indiretti</t>
  </si>
  <si>
    <t>All. 5 Delib. G.C._______________</t>
  </si>
  <si>
    <t>Costo complessivo</t>
  </si>
  <si>
    <t>Costo a carico Comune</t>
  </si>
  <si>
    <t>Costo a carico Finanziamento statale**</t>
  </si>
  <si>
    <t>Totale anno 2017</t>
  </si>
  <si>
    <t>D.3</t>
  </si>
  <si>
    <t>Capo Ufficio Stampa</t>
  </si>
  <si>
    <t>Profili vari - 25 ore T.I - Bacino Fondi 55/milioni.</t>
  </si>
  <si>
    <t>Profili vari - 26 ore T.I. - Bacino Fondi 55/milioni</t>
  </si>
  <si>
    <t>PIANO DELLE ASSUNZIONI ANNO 2017</t>
  </si>
  <si>
    <t>MODIFICA ED INTEGRAZIONE DELLA PROGRAMMAZIONE TRIENNALE FABBISOGNI RISORSE UMANE  2015/2017 DI CUI ALLA DELIBERAZIONE DI G.C. n. 107 del 15/06/2016</t>
  </si>
  <si>
    <t>procedura in itinere già prevista delib.107/16 - decorrenza 01/01/2018</t>
  </si>
  <si>
    <t>procedura già prevista delib.316/16 per 26 unità - decorrenza 01/04/2018</t>
  </si>
  <si>
    <t>procedure in itinere già prevista delib.107/16 - decorrenza 01/11/2018</t>
  </si>
  <si>
    <t>procedura già prevista delib. 316/2016 - decorrenza 01/01/2018</t>
  </si>
  <si>
    <t>procedura già prevista delib. 107/2016 - decorrenza 01/01/2018</t>
  </si>
  <si>
    <t>Profili da individuare - 14 ore T.I. - Bacino ASU Reg.</t>
  </si>
  <si>
    <t>1175 giorni supplenze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</si>
</sst>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€&quot;\ #,##0.00"/>
  </numFmts>
  <fonts count="2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1"/>
      <color indexed="10"/>
      <name val="Arial"/>
      <family val="2"/>
    </font>
    <font>
      <sz val="8"/>
      <name val="Arial"/>
    </font>
    <font>
      <sz val="10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sz val="12"/>
      <name val="Arial"/>
    </font>
    <font>
      <sz val="11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b/>
      <sz val="9"/>
      <color indexed="10"/>
      <name val="Arial"/>
      <family val="2"/>
    </font>
    <font>
      <b/>
      <sz val="9"/>
      <name val="Arial"/>
      <family val="2"/>
    </font>
    <font>
      <b/>
      <sz val="8"/>
      <color indexed="10"/>
      <name val="Arial"/>
      <family val="2"/>
    </font>
    <font>
      <sz val="11"/>
      <color indexed="10"/>
      <name val="Arial"/>
      <family val="2"/>
    </font>
    <font>
      <sz val="9"/>
      <color indexed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8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0" fillId="2" borderId="1" xfId="0" applyFill="1" applyBorder="1" applyAlignment="1">
      <alignment vertical="center" wrapText="1"/>
    </xf>
    <xf numFmtId="0" fontId="5" fillId="2" borderId="1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6" xfId="0" applyFill="1" applyBorder="1" applyAlignment="1">
      <alignment vertical="center" wrapText="1"/>
    </xf>
    <xf numFmtId="0" fontId="6" fillId="0" borderId="4" xfId="0" applyFont="1" applyBorder="1"/>
    <xf numFmtId="0" fontId="0" fillId="0" borderId="0" xfId="0" applyBorder="1"/>
    <xf numFmtId="0" fontId="7" fillId="0" borderId="10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8" fillId="0" borderId="4" xfId="0" applyFont="1" applyBorder="1"/>
    <xf numFmtId="0" fontId="9" fillId="0" borderId="10" xfId="0" applyFont="1" applyBorder="1" applyAlignment="1">
      <alignment horizontal="center"/>
    </xf>
    <xf numFmtId="0" fontId="8" fillId="0" borderId="4" xfId="0" applyFont="1" applyFill="1" applyBorder="1"/>
    <xf numFmtId="0" fontId="8" fillId="0" borderId="0" xfId="0" applyFont="1" applyFill="1" applyBorder="1"/>
    <xf numFmtId="0" fontId="8" fillId="0" borderId="0" xfId="0" applyFont="1" applyBorder="1"/>
    <xf numFmtId="0" fontId="8" fillId="0" borderId="10" xfId="0" applyFont="1" applyBorder="1" applyAlignment="1">
      <alignment horizontal="center"/>
    </xf>
    <xf numFmtId="0" fontId="10" fillId="0" borderId="5" xfId="0" applyFont="1" applyBorder="1"/>
    <xf numFmtId="0" fontId="0" fillId="4" borderId="1" xfId="0" applyFill="1" applyBorder="1"/>
    <xf numFmtId="0" fontId="0" fillId="4" borderId="2" xfId="0" applyFill="1" applyBorder="1"/>
    <xf numFmtId="0" fontId="0" fillId="4" borderId="9" xfId="0" applyFill="1" applyBorder="1" applyAlignment="1">
      <alignment horizontal="center"/>
    </xf>
    <xf numFmtId="0" fontId="0" fillId="4" borderId="3" xfId="0" applyFill="1" applyBorder="1"/>
    <xf numFmtId="0" fontId="8" fillId="4" borderId="1" xfId="0" applyFont="1" applyFill="1" applyBorder="1"/>
    <xf numFmtId="0" fontId="8" fillId="4" borderId="2" xfId="0" applyFont="1" applyFill="1" applyBorder="1"/>
    <xf numFmtId="0" fontId="6" fillId="4" borderId="1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8" fillId="4" borderId="4" xfId="0" applyFont="1" applyFill="1" applyBorder="1"/>
    <xf numFmtId="0" fontId="8" fillId="4" borderId="0" xfId="0" applyFont="1" applyFill="1" applyBorder="1"/>
    <xf numFmtId="0" fontId="0" fillId="4" borderId="0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11" xfId="0" applyFill="1" applyBorder="1" applyAlignment="1">
      <alignment horizontal="center"/>
    </xf>
    <xf numFmtId="0" fontId="8" fillId="4" borderId="6" xfId="0" applyFont="1" applyFill="1" applyBorder="1"/>
    <xf numFmtId="0" fontId="8" fillId="4" borderId="7" xfId="0" applyFont="1" applyFill="1" applyBorder="1"/>
    <xf numFmtId="0" fontId="0" fillId="4" borderId="8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7" fillId="0" borderId="9" xfId="0" applyFont="1" applyBorder="1" applyAlignment="1">
      <alignment horizontal="center"/>
    </xf>
    <xf numFmtId="0" fontId="8" fillId="0" borderId="2" xfId="0" applyFont="1" applyBorder="1"/>
    <xf numFmtId="0" fontId="11" fillId="0" borderId="5" xfId="0" applyFont="1" applyBorder="1"/>
    <xf numFmtId="0" fontId="12" fillId="0" borderId="0" xfId="0" applyFont="1" applyBorder="1"/>
    <xf numFmtId="0" fontId="7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5" borderId="0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7" xfId="0" applyFill="1" applyBorder="1"/>
    <xf numFmtId="0" fontId="0" fillId="5" borderId="8" xfId="0" applyFill="1" applyBorder="1"/>
    <xf numFmtId="0" fontId="13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4" borderId="1" xfId="0" applyFont="1" applyFill="1" applyBorder="1"/>
    <xf numFmtId="0" fontId="14" fillId="4" borderId="2" xfId="0" applyFont="1" applyFill="1" applyBorder="1"/>
    <xf numFmtId="0" fontId="14" fillId="4" borderId="3" xfId="0" applyFont="1" applyFill="1" applyBorder="1"/>
    <xf numFmtId="0" fontId="14" fillId="4" borderId="4" xfId="0" applyFont="1" applyFill="1" applyBorder="1"/>
    <xf numFmtId="0" fontId="14" fillId="4" borderId="0" xfId="0" applyFont="1" applyFill="1" applyBorder="1"/>
    <xf numFmtId="0" fontId="14" fillId="4" borderId="5" xfId="0" applyFont="1" applyFill="1" applyBorder="1"/>
    <xf numFmtId="0" fontId="14" fillId="0" borderId="1" xfId="0" applyFont="1" applyBorder="1"/>
    <xf numFmtId="0" fontId="14" fillId="0" borderId="2" xfId="0" applyFont="1" applyBorder="1"/>
    <xf numFmtId="0" fontId="14" fillId="0" borderId="3" xfId="0" applyFont="1" applyBorder="1"/>
    <xf numFmtId="0" fontId="14" fillId="0" borderId="4" xfId="0" applyFont="1" applyBorder="1"/>
    <xf numFmtId="0" fontId="14" fillId="0" borderId="0" xfId="0" applyFont="1" applyBorder="1"/>
    <xf numFmtId="0" fontId="14" fillId="0" borderId="5" xfId="0" applyFont="1" applyBorder="1"/>
    <xf numFmtId="0" fontId="14" fillId="5" borderId="4" xfId="0" applyFont="1" applyFill="1" applyBorder="1"/>
    <xf numFmtId="0" fontId="14" fillId="5" borderId="0" xfId="0" applyFont="1" applyFill="1" applyBorder="1"/>
    <xf numFmtId="0" fontId="14" fillId="5" borderId="5" xfId="0" applyFont="1" applyFill="1" applyBorder="1"/>
    <xf numFmtId="0" fontId="0" fillId="2" borderId="1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4" borderId="9" xfId="0" applyFill="1" applyBorder="1"/>
    <xf numFmtId="0" fontId="0" fillId="4" borderId="11" xfId="0" applyFill="1" applyBorder="1"/>
    <xf numFmtId="43" fontId="14" fillId="0" borderId="10" xfId="1" applyFont="1" applyBorder="1" applyAlignment="1">
      <alignment horizontal="center"/>
    </xf>
    <xf numFmtId="43" fontId="14" fillId="0" borderId="0" xfId="1" applyFont="1" applyBorder="1" applyAlignment="1">
      <alignment horizontal="center"/>
    </xf>
    <xf numFmtId="43" fontId="14" fillId="3" borderId="10" xfId="1" applyFont="1" applyFill="1" applyBorder="1" applyAlignment="1">
      <alignment horizontal="center"/>
    </xf>
    <xf numFmtId="43" fontId="14" fillId="3" borderId="0" xfId="1" applyFont="1" applyFill="1" applyBorder="1" applyAlignment="1">
      <alignment horizontal="center"/>
    </xf>
    <xf numFmtId="164" fontId="17" fillId="4" borderId="4" xfId="0" applyNumberFormat="1" applyFont="1" applyFill="1" applyBorder="1" applyAlignment="1">
      <alignment horizontal="center"/>
    </xf>
    <xf numFmtId="43" fontId="14" fillId="0" borderId="4" xfId="1" applyFont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8" fillId="4" borderId="0" xfId="0" applyFont="1" applyFill="1" applyBorder="1" applyAlignment="1">
      <alignment horizontal="center"/>
    </xf>
    <xf numFmtId="0" fontId="8" fillId="0" borderId="1" xfId="0" applyFont="1" applyBorder="1"/>
    <xf numFmtId="0" fontId="8" fillId="0" borderId="4" xfId="0" applyFont="1" applyBorder="1" applyAlignment="1">
      <alignment horizontal="center"/>
    </xf>
    <xf numFmtId="43" fontId="14" fillId="6" borderId="10" xfId="1" applyFont="1" applyFill="1" applyBorder="1" applyAlignment="1">
      <alignment horizontal="center"/>
    </xf>
    <xf numFmtId="43" fontId="14" fillId="6" borderId="11" xfId="1" applyFont="1" applyFill="1" applyBorder="1" applyAlignment="1">
      <alignment horizontal="center"/>
    </xf>
    <xf numFmtId="0" fontId="15" fillId="4" borderId="13" xfId="0" applyFont="1" applyFill="1" applyBorder="1" applyAlignment="1">
      <alignment horizontal="right"/>
    </xf>
    <xf numFmtId="164" fontId="15" fillId="4" borderId="15" xfId="0" applyNumberFormat="1" applyFont="1" applyFill="1" applyBorder="1" applyAlignment="1">
      <alignment horizontal="right"/>
    </xf>
    <xf numFmtId="164" fontId="16" fillId="5" borderId="6" xfId="0" applyNumberFormat="1" applyFont="1" applyFill="1" applyBorder="1" applyAlignment="1">
      <alignment horizontal="right"/>
    </xf>
    <xf numFmtId="0" fontId="16" fillId="5" borderId="6" xfId="0" applyFont="1" applyFill="1" applyBorder="1" applyAlignment="1">
      <alignment horizontal="right"/>
    </xf>
    <xf numFmtId="0" fontId="14" fillId="0" borderId="4" xfId="0" applyFont="1" applyFill="1" applyBorder="1"/>
    <xf numFmtId="0" fontId="14" fillId="0" borderId="0" xfId="0" applyFont="1" applyFill="1" applyBorder="1"/>
    <xf numFmtId="0" fontId="0" fillId="6" borderId="9" xfId="0" applyFill="1" applyBorder="1"/>
    <xf numFmtId="0" fontId="0" fillId="6" borderId="10" xfId="0" applyFill="1" applyBorder="1"/>
    <xf numFmtId="43" fontId="14" fillId="6" borderId="0" xfId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9" fillId="4" borderId="4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 wrapText="1"/>
    </xf>
    <xf numFmtId="0" fontId="15" fillId="4" borderId="12" xfId="0" applyFont="1" applyFill="1" applyBorder="1" applyAlignment="1">
      <alignment horizontal="center"/>
    </xf>
    <xf numFmtId="43" fontId="14" fillId="3" borderId="4" xfId="1" applyFont="1" applyFill="1" applyBorder="1" applyAlignment="1">
      <alignment horizontal="center"/>
    </xf>
    <xf numFmtId="43" fontId="14" fillId="3" borderId="0" xfId="1" applyFont="1" applyFill="1" applyBorder="1" applyAlignment="1">
      <alignment horizontal="center"/>
    </xf>
    <xf numFmtId="43" fontId="14" fillId="3" borderId="5" xfId="1" applyFont="1" applyFill="1" applyBorder="1" applyAlignment="1">
      <alignment horizontal="center"/>
    </xf>
    <xf numFmtId="43" fontId="14" fillId="0" borderId="4" xfId="1" applyFont="1" applyBorder="1" applyAlignment="1">
      <alignment horizontal="center"/>
    </xf>
    <xf numFmtId="43" fontId="14" fillId="0" borderId="0" xfId="1" applyFont="1" applyBorder="1" applyAlignment="1">
      <alignment horizontal="center"/>
    </xf>
    <xf numFmtId="43" fontId="14" fillId="0" borderId="5" xfId="1" applyFont="1" applyBorder="1" applyAlignment="1">
      <alignment horizontal="center"/>
    </xf>
    <xf numFmtId="0" fontId="5" fillId="2" borderId="6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14" fontId="3" fillId="0" borderId="0" xfId="0" applyNumberFormat="1" applyFont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6" fillId="4" borderId="4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164" fontId="17" fillId="4" borderId="4" xfId="0" applyNumberFormat="1" applyFont="1" applyFill="1" applyBorder="1" applyAlignment="1">
      <alignment horizontal="right"/>
    </xf>
    <xf numFmtId="0" fontId="17" fillId="4" borderId="0" xfId="0" applyFont="1" applyFill="1" applyBorder="1" applyAlignment="1">
      <alignment horizontal="right"/>
    </xf>
    <xf numFmtId="0" fontId="17" fillId="4" borderId="5" xfId="0" applyFont="1" applyFill="1" applyBorder="1" applyAlignment="1">
      <alignment horizontal="right"/>
    </xf>
    <xf numFmtId="164" fontId="0" fillId="0" borderId="0" xfId="0" applyNumberFormat="1" applyAlignment="1">
      <alignment horizontal="center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64" fontId="15" fillId="4" borderId="12" xfId="0" applyNumberFormat="1" applyFont="1" applyFill="1" applyBorder="1" applyAlignment="1">
      <alignment horizontal="right"/>
    </xf>
    <xf numFmtId="0" fontId="15" fillId="4" borderId="14" xfId="0" applyFont="1" applyFill="1" applyBorder="1" applyAlignment="1">
      <alignment horizontal="right"/>
    </xf>
    <xf numFmtId="0" fontId="15" fillId="4" borderId="13" xfId="0" applyFont="1" applyFill="1" applyBorder="1" applyAlignment="1">
      <alignment horizontal="right"/>
    </xf>
    <xf numFmtId="0" fontId="4" fillId="5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164" fontId="16" fillId="5" borderId="6" xfId="0" applyNumberFormat="1" applyFont="1" applyFill="1" applyBorder="1" applyAlignment="1">
      <alignment horizontal="right"/>
    </xf>
    <xf numFmtId="0" fontId="16" fillId="5" borderId="7" xfId="0" applyFont="1" applyFill="1" applyBorder="1" applyAlignment="1">
      <alignment horizontal="right"/>
    </xf>
    <xf numFmtId="0" fontId="16" fillId="5" borderId="8" xfId="0" applyFont="1" applyFill="1" applyBorder="1" applyAlignment="1">
      <alignment horizontal="right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6"/>
  <sheetViews>
    <sheetView showGridLines="0" tabSelected="1" topLeftCell="A7" zoomScale="86" zoomScaleNormal="86" workbookViewId="0">
      <selection activeCell="Q20" sqref="Q20"/>
    </sheetView>
  </sheetViews>
  <sheetFormatPr defaultColWidth="4.109375" defaultRowHeight="13.2" x14ac:dyDescent="0.25"/>
  <cols>
    <col min="1" max="8" width="4.109375" customWidth="1"/>
    <col min="9" max="9" width="11.109375" customWidth="1"/>
    <col min="10" max="10" width="5" style="1" customWidth="1"/>
    <col min="11" max="11" width="6.21875" customWidth="1"/>
    <col min="12" max="12" width="5.77734375" customWidth="1"/>
    <col min="13" max="14" width="4.109375" customWidth="1"/>
    <col min="15" max="15" width="3.77734375" customWidth="1"/>
    <col min="16" max="16" width="11.77734375" customWidth="1"/>
    <col min="17" max="17" width="10.77734375" customWidth="1"/>
    <col min="18" max="23" width="4.109375" customWidth="1"/>
    <col min="24" max="24" width="1.88671875" customWidth="1"/>
    <col min="25" max="25" width="27.44140625" customWidth="1"/>
  </cols>
  <sheetData>
    <row r="1" spans="1:25" ht="22.2" customHeight="1" x14ac:dyDescent="0.25">
      <c r="S1" s="123" t="s">
        <v>25</v>
      </c>
      <c r="T1" s="123"/>
      <c r="U1" s="123"/>
      <c r="V1" s="123"/>
      <c r="W1" s="123"/>
      <c r="X1" s="123"/>
      <c r="Y1" s="123"/>
    </row>
    <row r="2" spans="1:25" ht="8.25" customHeight="1" x14ac:dyDescent="0.25"/>
    <row r="3" spans="1:25" ht="27.6" customHeight="1" x14ac:dyDescent="0.25">
      <c r="A3" s="124" t="s">
        <v>35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</row>
    <row r="4" spans="1:25" ht="21" customHeight="1" x14ac:dyDescent="0.25">
      <c r="A4" s="63"/>
      <c r="B4" s="63"/>
      <c r="C4" s="63"/>
      <c r="D4" s="63"/>
      <c r="E4" s="63"/>
      <c r="F4" s="63"/>
      <c r="G4" s="63"/>
      <c r="H4" s="63"/>
      <c r="I4" s="63"/>
      <c r="J4" s="64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125"/>
      <c r="Y4" s="125"/>
    </row>
    <row r="5" spans="1:25" ht="8.25" customHeight="1" x14ac:dyDescent="0.25">
      <c r="A5" s="2"/>
      <c r="B5" s="3"/>
      <c r="C5" s="3"/>
      <c r="D5" s="3"/>
      <c r="E5" s="3"/>
      <c r="F5" s="3"/>
      <c r="G5" s="3"/>
      <c r="H5" s="3"/>
      <c r="I5" s="3"/>
      <c r="J5" s="4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5"/>
    </row>
    <row r="6" spans="1:25" ht="15.6" x14ac:dyDescent="0.3">
      <c r="A6" s="126" t="s">
        <v>34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8"/>
    </row>
    <row r="7" spans="1:25" ht="5.25" customHeight="1" x14ac:dyDescent="0.25">
      <c r="A7" s="6"/>
      <c r="B7" s="7"/>
      <c r="C7" s="7"/>
      <c r="D7" s="7"/>
      <c r="E7" s="7"/>
      <c r="F7" s="7"/>
      <c r="G7" s="7"/>
      <c r="H7" s="7"/>
      <c r="I7" s="7"/>
      <c r="J7" s="8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9"/>
    </row>
    <row r="8" spans="1:25" x14ac:dyDescent="0.25">
      <c r="A8" s="2"/>
      <c r="B8" s="3"/>
      <c r="C8" s="3"/>
      <c r="D8" s="3"/>
      <c r="E8" s="3"/>
      <c r="F8" s="3"/>
      <c r="G8" s="3"/>
      <c r="H8" s="3"/>
      <c r="I8" s="3"/>
      <c r="J8" s="10"/>
      <c r="K8" s="2"/>
      <c r="L8" s="11"/>
      <c r="M8" s="80"/>
      <c r="N8" s="81"/>
      <c r="O8" s="82"/>
      <c r="P8" s="135" t="s">
        <v>27</v>
      </c>
      <c r="Q8" s="135" t="s">
        <v>28</v>
      </c>
      <c r="R8" s="2"/>
      <c r="S8" s="3"/>
      <c r="T8" s="3"/>
      <c r="U8" s="3"/>
      <c r="V8" s="3"/>
      <c r="W8" s="3"/>
      <c r="X8" s="3"/>
      <c r="Y8" s="5"/>
    </row>
    <row r="9" spans="1:25" ht="25.8" customHeight="1" x14ac:dyDescent="0.25">
      <c r="A9" s="129" t="s">
        <v>0</v>
      </c>
      <c r="B9" s="130"/>
      <c r="C9" s="130"/>
      <c r="D9" s="130"/>
      <c r="E9" s="130"/>
      <c r="F9" s="130"/>
      <c r="G9" s="130"/>
      <c r="H9" s="130"/>
      <c r="I9" s="130"/>
      <c r="J9" s="12" t="s">
        <v>1</v>
      </c>
      <c r="K9" s="13" t="s">
        <v>2</v>
      </c>
      <c r="L9" s="14" t="s">
        <v>3</v>
      </c>
      <c r="M9" s="131" t="s">
        <v>26</v>
      </c>
      <c r="N9" s="132"/>
      <c r="O9" s="133"/>
      <c r="P9" s="136"/>
      <c r="Q9" s="136"/>
      <c r="R9" s="129" t="s">
        <v>4</v>
      </c>
      <c r="S9" s="130"/>
      <c r="T9" s="130"/>
      <c r="U9" s="130"/>
      <c r="V9" s="130"/>
      <c r="W9" s="130"/>
      <c r="X9" s="130"/>
      <c r="Y9" s="134"/>
    </row>
    <row r="10" spans="1:25" ht="13.8" x14ac:dyDescent="0.25">
      <c r="A10" s="6"/>
      <c r="B10" s="7"/>
      <c r="C10" s="7"/>
      <c r="D10" s="7"/>
      <c r="E10" s="7"/>
      <c r="F10" s="7"/>
      <c r="G10" s="7"/>
      <c r="H10" s="7"/>
      <c r="I10" s="7"/>
      <c r="J10" s="15"/>
      <c r="K10" s="6"/>
      <c r="L10" s="16"/>
      <c r="M10" s="120" t="s">
        <v>5</v>
      </c>
      <c r="N10" s="121"/>
      <c r="O10" s="122"/>
      <c r="P10" s="137"/>
      <c r="Q10" s="137"/>
      <c r="R10" s="6"/>
      <c r="S10" s="7"/>
      <c r="T10" s="7"/>
      <c r="U10" s="7"/>
      <c r="V10" s="7"/>
      <c r="W10" s="7"/>
      <c r="X10" s="7"/>
      <c r="Y10" s="9"/>
    </row>
    <row r="11" spans="1:25" ht="13.8" x14ac:dyDescent="0.25">
      <c r="A11" s="17" t="s">
        <v>6</v>
      </c>
      <c r="B11" s="18"/>
      <c r="C11" s="18"/>
      <c r="D11" s="18"/>
      <c r="E11" s="18"/>
      <c r="F11" s="18"/>
      <c r="G11" s="18"/>
      <c r="H11" s="18"/>
      <c r="I11" s="18"/>
      <c r="J11" s="19"/>
      <c r="K11" s="20"/>
      <c r="L11" s="74"/>
      <c r="M11" s="20"/>
      <c r="N11" s="18"/>
      <c r="O11" s="21"/>
      <c r="P11" s="83"/>
      <c r="Q11" s="18"/>
      <c r="R11" s="20"/>
      <c r="S11" s="18"/>
      <c r="T11" s="18"/>
      <c r="U11" s="18"/>
      <c r="V11" s="18"/>
      <c r="W11" s="18"/>
      <c r="X11" s="18"/>
      <c r="Y11" s="21"/>
    </row>
    <row r="12" spans="1:25" ht="6" customHeight="1" x14ac:dyDescent="0.25">
      <c r="A12" s="20"/>
      <c r="B12" s="18"/>
      <c r="C12" s="18"/>
      <c r="D12" s="18"/>
      <c r="E12" s="18"/>
      <c r="F12" s="18"/>
      <c r="G12" s="18"/>
      <c r="H12" s="18"/>
      <c r="I12" s="18"/>
      <c r="J12" s="19"/>
      <c r="K12" s="20"/>
      <c r="L12" s="74"/>
      <c r="M12" s="20"/>
      <c r="N12" s="18"/>
      <c r="O12" s="21"/>
      <c r="P12" s="84"/>
      <c r="Q12" s="18"/>
      <c r="R12" s="20"/>
      <c r="S12" s="18"/>
      <c r="T12" s="18"/>
      <c r="U12" s="18"/>
      <c r="V12" s="18"/>
      <c r="W12" s="18"/>
      <c r="X12" s="18"/>
      <c r="Y12" s="21"/>
    </row>
    <row r="13" spans="1:25" x14ac:dyDescent="0.25">
      <c r="A13" s="22" t="s">
        <v>7</v>
      </c>
      <c r="B13" s="18"/>
      <c r="C13" s="18"/>
      <c r="D13" s="18"/>
      <c r="E13" s="18"/>
      <c r="F13" s="18"/>
      <c r="G13" s="18"/>
      <c r="H13" s="18"/>
      <c r="I13" s="18"/>
      <c r="J13" s="23" t="s">
        <v>8</v>
      </c>
      <c r="K13" s="93" t="s">
        <v>9</v>
      </c>
      <c r="L13" s="109">
        <v>14</v>
      </c>
      <c r="M13" s="117">
        <v>444503.82</v>
      </c>
      <c r="N13" s="118"/>
      <c r="O13" s="119"/>
      <c r="P13" s="87">
        <v>160515.26</v>
      </c>
      <c r="Q13" s="88">
        <v>283988.55</v>
      </c>
      <c r="R13" s="104" t="s">
        <v>36</v>
      </c>
      <c r="S13" s="25"/>
      <c r="T13" s="25"/>
      <c r="U13" s="25"/>
      <c r="V13" s="25"/>
      <c r="W13" s="18"/>
      <c r="X13" s="18"/>
      <c r="Y13" s="21"/>
    </row>
    <row r="14" spans="1:25" x14ac:dyDescent="0.25">
      <c r="A14" s="22" t="s">
        <v>10</v>
      </c>
      <c r="B14" s="18"/>
      <c r="C14" s="18"/>
      <c r="D14" s="18"/>
      <c r="E14" s="18"/>
      <c r="F14" s="18"/>
      <c r="G14" s="18"/>
      <c r="H14" s="18"/>
      <c r="I14" s="18"/>
      <c r="J14" s="23" t="s">
        <v>11</v>
      </c>
      <c r="K14" s="93" t="s">
        <v>9</v>
      </c>
      <c r="L14" s="109">
        <v>3</v>
      </c>
      <c r="M14" s="117">
        <v>89123.05</v>
      </c>
      <c r="N14" s="118"/>
      <c r="O14" s="119"/>
      <c r="P14" s="87">
        <v>32183.32</v>
      </c>
      <c r="Q14" s="88">
        <v>56939.73</v>
      </c>
      <c r="R14" s="104" t="s">
        <v>36</v>
      </c>
      <c r="S14" s="25"/>
      <c r="T14" s="25"/>
      <c r="U14" s="25"/>
      <c r="V14" s="25"/>
      <c r="W14" s="18"/>
      <c r="X14" s="18"/>
      <c r="Y14" s="21"/>
    </row>
    <row r="15" spans="1:25" x14ac:dyDescent="0.25">
      <c r="A15" s="22" t="s">
        <v>32</v>
      </c>
      <c r="B15" s="18"/>
      <c r="C15" s="18"/>
      <c r="D15" s="18"/>
      <c r="E15" s="18"/>
      <c r="F15" s="18"/>
      <c r="G15" s="18"/>
      <c r="H15" s="18"/>
      <c r="I15" s="18"/>
      <c r="J15" s="19"/>
      <c r="K15" s="93" t="s">
        <v>12</v>
      </c>
      <c r="L15" s="109">
        <v>18</v>
      </c>
      <c r="M15" s="117">
        <v>330008.73</v>
      </c>
      <c r="N15" s="118"/>
      <c r="O15" s="119"/>
      <c r="P15" s="87">
        <v>167778.87</v>
      </c>
      <c r="Q15" s="88">
        <v>162229.85999999999</v>
      </c>
      <c r="R15" s="104" t="s">
        <v>36</v>
      </c>
      <c r="S15" s="25"/>
      <c r="T15" s="25"/>
      <c r="U15" s="25"/>
      <c r="V15" s="25"/>
      <c r="W15" s="18"/>
      <c r="X15" s="18"/>
      <c r="Y15" s="21"/>
    </row>
    <row r="16" spans="1:25" x14ac:dyDescent="0.25">
      <c r="A16" s="22" t="s">
        <v>33</v>
      </c>
      <c r="B16" s="18"/>
      <c r="C16" s="18"/>
      <c r="D16" s="18"/>
      <c r="E16" s="18"/>
      <c r="F16" s="18"/>
      <c r="G16" s="18"/>
      <c r="H16" s="18"/>
      <c r="I16" s="18"/>
      <c r="J16" s="19"/>
      <c r="K16" s="93" t="s">
        <v>13</v>
      </c>
      <c r="L16" s="109">
        <v>23</v>
      </c>
      <c r="M16" s="117">
        <v>413668.05</v>
      </c>
      <c r="N16" s="118"/>
      <c r="O16" s="119"/>
      <c r="P16" s="87">
        <v>206374.34</v>
      </c>
      <c r="Q16" s="88">
        <v>207293.71</v>
      </c>
      <c r="R16" s="104" t="s">
        <v>36</v>
      </c>
      <c r="S16" s="25"/>
      <c r="T16" s="25"/>
      <c r="U16" s="25"/>
      <c r="V16" s="25"/>
      <c r="W16" s="18"/>
      <c r="X16" s="18"/>
      <c r="Y16" s="21"/>
    </row>
    <row r="17" spans="1:25" x14ac:dyDescent="0.25">
      <c r="A17" s="22" t="s">
        <v>41</v>
      </c>
      <c r="B17" s="18"/>
      <c r="C17" s="18"/>
      <c r="D17" s="18"/>
      <c r="E17" s="18"/>
      <c r="F17" s="18"/>
      <c r="G17" s="18"/>
      <c r="H17" s="18"/>
      <c r="I17" s="18"/>
      <c r="J17" s="19"/>
      <c r="K17" s="93" t="s">
        <v>13</v>
      </c>
      <c r="L17" s="109">
        <v>113</v>
      </c>
      <c r="M17" s="117">
        <v>1094352.6200000001</v>
      </c>
      <c r="N17" s="118"/>
      <c r="O17" s="119"/>
      <c r="P17" s="87">
        <v>1094352.6200000001</v>
      </c>
      <c r="Q17" s="108"/>
      <c r="R17" s="104" t="s">
        <v>37</v>
      </c>
      <c r="S17" s="25"/>
      <c r="T17" s="25"/>
      <c r="U17" s="25"/>
      <c r="V17" s="25"/>
      <c r="W17" s="18"/>
      <c r="X17" s="18"/>
      <c r="Y17" s="21"/>
    </row>
    <row r="18" spans="1:25" x14ac:dyDescent="0.25">
      <c r="A18" s="22"/>
      <c r="B18" s="26"/>
      <c r="C18" s="26"/>
      <c r="D18" s="26"/>
      <c r="E18" s="26"/>
      <c r="F18" s="26"/>
      <c r="G18" s="26"/>
      <c r="H18" s="26"/>
      <c r="I18" s="26"/>
      <c r="J18" s="27"/>
      <c r="K18" s="94"/>
      <c r="L18" s="110"/>
      <c r="M18" s="114"/>
      <c r="N18" s="115"/>
      <c r="O18" s="116"/>
      <c r="P18" s="89"/>
      <c r="Q18" s="90"/>
      <c r="R18" s="24"/>
      <c r="S18" s="25"/>
      <c r="T18" s="25"/>
      <c r="U18" s="25"/>
      <c r="V18" s="25"/>
      <c r="W18" s="26"/>
      <c r="X18" s="26"/>
      <c r="Y18" s="28"/>
    </row>
    <row r="19" spans="1:25" ht="7.5" customHeight="1" x14ac:dyDescent="0.25">
      <c r="A19" s="29"/>
      <c r="B19" s="30"/>
      <c r="C19" s="30"/>
      <c r="D19" s="30"/>
      <c r="E19" s="30"/>
      <c r="F19" s="30"/>
      <c r="G19" s="30"/>
      <c r="H19" s="30"/>
      <c r="I19" s="30"/>
      <c r="J19" s="31"/>
      <c r="K19" s="34"/>
      <c r="L19" s="65"/>
      <c r="M19" s="65"/>
      <c r="N19" s="66"/>
      <c r="O19" s="67"/>
      <c r="P19" s="85"/>
      <c r="Q19" s="30"/>
      <c r="R19" s="33"/>
      <c r="S19" s="34"/>
      <c r="T19" s="34"/>
      <c r="U19" s="34"/>
      <c r="V19" s="34"/>
      <c r="W19" s="30"/>
      <c r="X19" s="30"/>
      <c r="Y19" s="32"/>
    </row>
    <row r="20" spans="1:25" ht="13.8" x14ac:dyDescent="0.25">
      <c r="A20" s="138" t="s">
        <v>14</v>
      </c>
      <c r="B20" s="139"/>
      <c r="C20" s="139"/>
      <c r="D20" s="139"/>
      <c r="E20" s="139"/>
      <c r="F20" s="139"/>
      <c r="G20" s="139"/>
      <c r="H20" s="139"/>
      <c r="I20" s="139"/>
      <c r="J20" s="35"/>
      <c r="K20" s="95"/>
      <c r="L20" s="111">
        <f>SUM(L13:L19)</f>
        <v>171</v>
      </c>
      <c r="M20" s="140">
        <f>SUM(M13:O19)</f>
        <v>2371656.27</v>
      </c>
      <c r="N20" s="141"/>
      <c r="O20" s="142"/>
      <c r="P20" s="91">
        <f>SUM(P13:P19)</f>
        <v>1661204.4100000001</v>
      </c>
      <c r="Q20" s="91">
        <f>SUM(Q13:Q19)</f>
        <v>710451.85</v>
      </c>
      <c r="R20" s="37"/>
      <c r="S20" s="38"/>
      <c r="T20" s="38"/>
      <c r="U20" s="38"/>
      <c r="V20" s="38"/>
      <c r="W20" s="39"/>
      <c r="X20" s="39"/>
      <c r="Y20" s="40"/>
    </row>
    <row r="21" spans="1:25" ht="8.25" customHeight="1" x14ac:dyDescent="0.25">
      <c r="A21" s="41"/>
      <c r="B21" s="42"/>
      <c r="C21" s="42"/>
      <c r="D21" s="42"/>
      <c r="E21" s="42"/>
      <c r="F21" s="42"/>
      <c r="G21" s="42"/>
      <c r="H21" s="42"/>
      <c r="I21" s="42"/>
      <c r="J21" s="43"/>
      <c r="K21" s="45"/>
      <c r="L21" s="68"/>
      <c r="M21" s="68"/>
      <c r="N21" s="69"/>
      <c r="O21" s="70"/>
      <c r="P21" s="86"/>
      <c r="Q21" s="39"/>
      <c r="R21" s="44"/>
      <c r="S21" s="45"/>
      <c r="T21" s="45"/>
      <c r="U21" s="45"/>
      <c r="V21" s="45"/>
      <c r="W21" s="42"/>
      <c r="X21" s="42"/>
      <c r="Y21" s="46"/>
    </row>
    <row r="22" spans="1:25" x14ac:dyDescent="0.25">
      <c r="A22" s="47"/>
      <c r="B22" s="48"/>
      <c r="C22" s="48"/>
      <c r="D22" s="48"/>
      <c r="E22" s="48"/>
      <c r="F22" s="48"/>
      <c r="G22" s="48"/>
      <c r="H22" s="48"/>
      <c r="I22" s="49"/>
      <c r="J22" s="50"/>
      <c r="K22" s="96"/>
      <c r="L22" s="71"/>
      <c r="M22" s="71"/>
      <c r="N22" s="72"/>
      <c r="O22" s="73"/>
      <c r="P22" s="47"/>
      <c r="Q22" s="106"/>
      <c r="R22" s="51"/>
      <c r="S22" s="51"/>
      <c r="T22" s="51"/>
      <c r="U22" s="51"/>
      <c r="V22" s="51"/>
      <c r="W22" s="48"/>
      <c r="X22" s="48"/>
      <c r="Y22" s="49"/>
    </row>
    <row r="23" spans="1:25" ht="15" x14ac:dyDescent="0.25">
      <c r="A23" s="17" t="s">
        <v>15</v>
      </c>
      <c r="B23" s="18"/>
      <c r="C23" s="18"/>
      <c r="D23" s="18"/>
      <c r="E23" s="18"/>
      <c r="F23" s="18"/>
      <c r="G23" s="18"/>
      <c r="H23" s="18"/>
      <c r="I23" s="52"/>
      <c r="J23" s="19"/>
      <c r="K23" s="22"/>
      <c r="L23" s="74"/>
      <c r="M23" s="74"/>
      <c r="N23" s="75"/>
      <c r="O23" s="76"/>
      <c r="P23" s="20"/>
      <c r="Q23" s="107"/>
      <c r="R23" s="26"/>
      <c r="S23" s="26"/>
      <c r="T23" s="26"/>
      <c r="U23" s="26"/>
      <c r="V23" s="26"/>
      <c r="W23" s="18"/>
      <c r="X23" s="18"/>
      <c r="Y23" s="21"/>
    </row>
    <row r="24" spans="1:25" ht="15" x14ac:dyDescent="0.25">
      <c r="A24" s="17"/>
      <c r="B24" s="18"/>
      <c r="C24" s="18"/>
      <c r="D24" s="18"/>
      <c r="E24" s="18"/>
      <c r="F24" s="18"/>
      <c r="G24" s="18"/>
      <c r="H24" s="18"/>
      <c r="I24" s="52"/>
      <c r="J24" s="19"/>
      <c r="K24" s="22"/>
      <c r="L24" s="74"/>
      <c r="M24" s="74"/>
      <c r="N24" s="75"/>
      <c r="O24" s="76"/>
      <c r="P24" s="20"/>
      <c r="Q24" s="107"/>
      <c r="R24" s="26"/>
      <c r="S24" s="26"/>
      <c r="T24" s="26"/>
      <c r="U24" s="26"/>
      <c r="V24" s="26"/>
      <c r="W24" s="18"/>
      <c r="X24" s="18"/>
      <c r="Y24" s="21"/>
    </row>
    <row r="25" spans="1:25" ht="13.8" x14ac:dyDescent="0.25">
      <c r="A25" s="22" t="s">
        <v>16</v>
      </c>
      <c r="B25" s="53"/>
      <c r="C25" s="53"/>
      <c r="D25" s="53"/>
      <c r="E25" s="18"/>
      <c r="F25" s="18"/>
      <c r="G25" s="18"/>
      <c r="H25" s="18"/>
      <c r="I25" s="21"/>
      <c r="J25" s="19"/>
      <c r="K25" s="97" t="s">
        <v>17</v>
      </c>
      <c r="L25" s="109">
        <v>14</v>
      </c>
      <c r="M25" s="117">
        <v>842786.1</v>
      </c>
      <c r="N25" s="118"/>
      <c r="O25" s="119"/>
      <c r="P25" s="92">
        <v>842786.1</v>
      </c>
      <c r="Q25" s="98"/>
      <c r="R25" s="105" t="s">
        <v>38</v>
      </c>
      <c r="S25" s="26"/>
      <c r="T25" s="26"/>
      <c r="U25" s="26"/>
      <c r="V25" s="26"/>
      <c r="W25" s="18"/>
      <c r="X25" s="18"/>
      <c r="Y25" s="21"/>
    </row>
    <row r="26" spans="1:25" ht="13.8" x14ac:dyDescent="0.25">
      <c r="A26" s="22" t="s">
        <v>31</v>
      </c>
      <c r="B26" s="53"/>
      <c r="C26" s="53"/>
      <c r="D26" s="53"/>
      <c r="E26" s="18"/>
      <c r="F26" s="18"/>
      <c r="G26" s="18"/>
      <c r="H26" s="18"/>
      <c r="I26" s="21"/>
      <c r="J26" s="19"/>
      <c r="K26" s="97" t="s">
        <v>30</v>
      </c>
      <c r="L26" s="109">
        <v>1</v>
      </c>
      <c r="M26" s="117">
        <v>37077.42</v>
      </c>
      <c r="N26" s="118"/>
      <c r="O26" s="119"/>
      <c r="P26" s="92">
        <v>37077.42</v>
      </c>
      <c r="Q26" s="98"/>
      <c r="R26" s="105" t="s">
        <v>39</v>
      </c>
      <c r="S26" s="26"/>
      <c r="T26" s="26"/>
      <c r="U26" s="26"/>
      <c r="V26" s="26"/>
      <c r="W26" s="18"/>
      <c r="X26" s="18"/>
      <c r="Y26" s="21"/>
    </row>
    <row r="27" spans="1:25" ht="13.8" x14ac:dyDescent="0.25">
      <c r="A27" s="22" t="s">
        <v>18</v>
      </c>
      <c r="B27" s="53"/>
      <c r="C27" s="53"/>
      <c r="D27" s="53"/>
      <c r="E27" s="18"/>
      <c r="F27" s="18"/>
      <c r="G27" s="18"/>
      <c r="H27" s="18"/>
      <c r="I27" s="21"/>
      <c r="J27" s="23" t="s">
        <v>19</v>
      </c>
      <c r="K27" s="93" t="s">
        <v>9</v>
      </c>
      <c r="L27" s="109">
        <v>2</v>
      </c>
      <c r="M27" s="117">
        <v>59415.37</v>
      </c>
      <c r="N27" s="118"/>
      <c r="O27" s="119"/>
      <c r="P27" s="92">
        <v>59415.37</v>
      </c>
      <c r="Q27" s="98"/>
      <c r="R27" s="105" t="s">
        <v>40</v>
      </c>
      <c r="S27" s="26"/>
      <c r="T27" s="26"/>
      <c r="U27" s="26"/>
      <c r="V27" s="26"/>
      <c r="W27" s="18"/>
      <c r="X27" s="18"/>
      <c r="Y27" s="21"/>
    </row>
    <row r="28" spans="1:25" ht="13.8" x14ac:dyDescent="0.25">
      <c r="A28" s="22" t="s">
        <v>20</v>
      </c>
      <c r="B28" s="53"/>
      <c r="C28" s="53"/>
      <c r="D28" s="53"/>
      <c r="E28" s="18"/>
      <c r="F28" s="18"/>
      <c r="G28" s="18"/>
      <c r="H28" s="18"/>
      <c r="I28" s="21"/>
      <c r="J28" s="23" t="s">
        <v>11</v>
      </c>
      <c r="K28" s="93" t="s">
        <v>21</v>
      </c>
      <c r="L28" s="109">
        <v>2</v>
      </c>
      <c r="M28" s="117">
        <v>64713.4</v>
      </c>
      <c r="N28" s="118"/>
      <c r="O28" s="119"/>
      <c r="P28" s="92">
        <v>64713.4</v>
      </c>
      <c r="Q28" s="98"/>
      <c r="R28" s="105" t="s">
        <v>40</v>
      </c>
      <c r="S28" s="26"/>
      <c r="T28" s="26"/>
      <c r="U28" s="26"/>
      <c r="V28" s="26"/>
      <c r="W28" s="18"/>
      <c r="X28" s="18"/>
      <c r="Y28" s="21"/>
    </row>
    <row r="29" spans="1:25" ht="51" customHeight="1" x14ac:dyDescent="0.25">
      <c r="A29" s="144" t="s">
        <v>22</v>
      </c>
      <c r="B29" s="145"/>
      <c r="C29" s="145"/>
      <c r="D29" s="145"/>
      <c r="E29" s="145"/>
      <c r="F29" s="145"/>
      <c r="G29" s="145"/>
      <c r="H29" s="145"/>
      <c r="I29" s="146"/>
      <c r="J29" s="54" t="s">
        <v>8</v>
      </c>
      <c r="K29" s="55" t="s">
        <v>9</v>
      </c>
      <c r="L29" s="112" t="s">
        <v>42</v>
      </c>
      <c r="M29" s="117">
        <v>111751.69</v>
      </c>
      <c r="N29" s="118"/>
      <c r="O29" s="119"/>
      <c r="P29" s="92">
        <v>111751.69</v>
      </c>
      <c r="Q29" s="99"/>
      <c r="R29" s="105" t="s">
        <v>40</v>
      </c>
      <c r="S29" s="25"/>
      <c r="T29" s="25"/>
      <c r="U29" s="25"/>
      <c r="V29" s="18"/>
      <c r="W29" s="18"/>
      <c r="X29" s="18"/>
      <c r="Y29" s="21"/>
    </row>
    <row r="30" spans="1:25" ht="25.2" customHeight="1" x14ac:dyDescent="0.25">
      <c r="A30" s="138" t="s">
        <v>23</v>
      </c>
      <c r="B30" s="139"/>
      <c r="C30" s="139"/>
      <c r="D30" s="139"/>
      <c r="E30" s="139"/>
      <c r="F30" s="139"/>
      <c r="G30" s="139"/>
      <c r="H30" s="139"/>
      <c r="I30" s="139"/>
      <c r="J30" s="35"/>
      <c r="K30" s="36"/>
      <c r="L30" s="113"/>
      <c r="M30" s="147">
        <f>SUM(M25:M29)</f>
        <v>1115743.98</v>
      </c>
      <c r="N30" s="148"/>
      <c r="O30" s="149"/>
      <c r="P30" s="101">
        <f>SUM(P25:P29)</f>
        <v>1115743.98</v>
      </c>
      <c r="Q30" s="100"/>
      <c r="R30" s="33"/>
      <c r="S30" s="34"/>
      <c r="T30" s="34"/>
      <c r="U30" s="34"/>
      <c r="V30" s="34"/>
      <c r="W30" s="30"/>
      <c r="X30" s="30"/>
      <c r="Y30" s="32"/>
    </row>
    <row r="31" spans="1:25" ht="13.2" customHeight="1" x14ac:dyDescent="0.25">
      <c r="A31" s="150" t="s">
        <v>29</v>
      </c>
      <c r="B31" s="151"/>
      <c r="C31" s="151"/>
      <c r="D31" s="151"/>
      <c r="E31" s="151"/>
      <c r="F31" s="151"/>
      <c r="G31" s="151"/>
      <c r="H31" s="151"/>
      <c r="I31" s="151"/>
      <c r="J31" s="151"/>
      <c r="K31" s="151"/>
      <c r="L31" s="152"/>
      <c r="M31" s="77"/>
      <c r="N31" s="78"/>
      <c r="O31" s="79"/>
      <c r="P31" s="56"/>
      <c r="Q31" s="57"/>
      <c r="R31" s="57"/>
      <c r="S31" s="58"/>
      <c r="T31" s="58"/>
      <c r="U31" s="58"/>
      <c r="V31" s="58"/>
      <c r="W31" s="58"/>
      <c r="X31" s="58"/>
      <c r="Y31" s="59"/>
    </row>
    <row r="32" spans="1:25" ht="13.2" customHeight="1" x14ac:dyDescent="0.25">
      <c r="A32" s="153"/>
      <c r="B32" s="154"/>
      <c r="C32" s="154"/>
      <c r="D32" s="154"/>
      <c r="E32" s="154"/>
      <c r="F32" s="154"/>
      <c r="G32" s="154"/>
      <c r="H32" s="154"/>
      <c r="I32" s="154"/>
      <c r="J32" s="154"/>
      <c r="K32" s="154"/>
      <c r="L32" s="154"/>
      <c r="M32" s="155">
        <f>M20+M30-0.01</f>
        <v>3487400.24</v>
      </c>
      <c r="N32" s="156"/>
      <c r="O32" s="157"/>
      <c r="P32" s="102">
        <f>P20+P30</f>
        <v>2776948.39</v>
      </c>
      <c r="Q32" s="103"/>
      <c r="R32" s="103"/>
      <c r="S32" s="60"/>
      <c r="T32" s="60"/>
      <c r="U32" s="60"/>
      <c r="V32" s="60"/>
      <c r="W32" s="60"/>
      <c r="X32" s="60"/>
      <c r="Y32" s="61"/>
    </row>
    <row r="34" spans="1:3" x14ac:dyDescent="0.25">
      <c r="A34" s="62" t="s">
        <v>24</v>
      </c>
    </row>
    <row r="35" spans="1:3" x14ac:dyDescent="0.25">
      <c r="A35" s="143"/>
      <c r="B35" s="143"/>
      <c r="C35" s="143"/>
    </row>
    <row r="36" spans="1:3" x14ac:dyDescent="0.25">
      <c r="A36" s="143"/>
      <c r="B36" s="143"/>
      <c r="C36" s="143"/>
    </row>
  </sheetData>
  <mergeCells count="29">
    <mergeCell ref="A20:I20"/>
    <mergeCell ref="M20:O20"/>
    <mergeCell ref="M25:O25"/>
    <mergeCell ref="M27:O27"/>
    <mergeCell ref="A35:C36"/>
    <mergeCell ref="M28:O28"/>
    <mergeCell ref="A29:I29"/>
    <mergeCell ref="M29:O29"/>
    <mergeCell ref="A30:I30"/>
    <mergeCell ref="M30:O30"/>
    <mergeCell ref="A31:L32"/>
    <mergeCell ref="M32:O32"/>
    <mergeCell ref="M26:O26"/>
    <mergeCell ref="S1:Y1"/>
    <mergeCell ref="A3:Y3"/>
    <mergeCell ref="X4:Y4"/>
    <mergeCell ref="A6:Y6"/>
    <mergeCell ref="A9:I9"/>
    <mergeCell ref="M9:O9"/>
    <mergeCell ref="R9:Y9"/>
    <mergeCell ref="P8:P10"/>
    <mergeCell ref="Q8:Q10"/>
    <mergeCell ref="M18:O18"/>
    <mergeCell ref="M17:O17"/>
    <mergeCell ref="M10:O10"/>
    <mergeCell ref="M13:O13"/>
    <mergeCell ref="M14:O14"/>
    <mergeCell ref="M15:O15"/>
    <mergeCell ref="M16:O16"/>
  </mergeCells>
  <printOptions verticalCentered="1"/>
  <pageMargins left="0.23622047244094491" right="0.23622047244094491" top="0.74803149606299213" bottom="0.74803149606299213" header="0.31496062992125984" footer="0.31496062992125984"/>
  <pageSetup paperSize="9" scale="95" pageOrder="overThenDown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progr 2016 (3)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Rosaria Marasà</dc:creator>
  <cp:lastModifiedBy>Maria Rosaria Marasà</cp:lastModifiedBy>
  <cp:lastPrinted>2017-11-06T12:29:55Z</cp:lastPrinted>
  <dcterms:created xsi:type="dcterms:W3CDTF">2016-05-25T10:39:51Z</dcterms:created>
  <dcterms:modified xsi:type="dcterms:W3CDTF">2017-11-06T12:51:24Z</dcterms:modified>
</cp:coreProperties>
</file>